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8975" windowHeight="11835"/>
  </bookViews>
  <sheets>
    <sheet name="январь" sheetId="1" r:id="rId1"/>
  </sheets>
  <calcPr calcId="145621" refMode="R1C1"/>
</workbook>
</file>

<file path=xl/calcChain.xml><?xml version="1.0" encoding="utf-8"?>
<calcChain xmlns="http://schemas.openxmlformats.org/spreadsheetml/2006/main">
  <c r="H28" i="1" l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I28" i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</calcChain>
</file>

<file path=xl/sharedStrings.xml><?xml version="1.0" encoding="utf-8"?>
<sst xmlns="http://schemas.openxmlformats.org/spreadsheetml/2006/main" count="146" uniqueCount="111">
  <si>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</si>
  <si>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</si>
  <si>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</si>
  <si>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</si>
  <si>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</si>
  <si>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</si>
  <si>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</si>
  <si>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</si>
  <si>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</si>
  <si>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</si>
  <si>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</si>
  <si>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</si>
  <si>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</si>
  <si>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</si>
  <si>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</si>
  <si>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</si>
  <si>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</si>
  <si>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</si>
  <si>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404 Пс</t>
  </si>
  <si>
    <t>Освещение</t>
  </si>
  <si>
    <t>412 Пс</t>
  </si>
  <si>
    <t>Быт, Банк, ЖКХ</t>
  </si>
  <si>
    <t>414 Пс</t>
  </si>
  <si>
    <t>Д/сад</t>
  </si>
  <si>
    <t>417 Пс</t>
  </si>
  <si>
    <t>Быт, Д/сад</t>
  </si>
  <si>
    <t>110 Мск</t>
  </si>
  <si>
    <t>220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</si>
  <si>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</si>
  <si>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</si>
  <si>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</si>
  <si>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</si>
  <si>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</si>
  <si>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</si>
  <si>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</si>
  <si>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</si>
  <si>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</si>
  <si>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</si>
  <si>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</si>
  <si>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</si>
  <si>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</si>
  <si>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</si>
  <si>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</si>
  <si>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</si>
  <si>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</si>
  <si>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</si>
  <si>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</si>
  <si>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</si>
  <si>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</si>
  <si>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</si>
  <si>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</si>
  <si>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</si>
  <si>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</si>
  <si>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</si>
  <si>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</si>
  <si>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</si>
  <si>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</si>
  <si>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</si>
  <si>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</si>
  <si>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</si>
  <si>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</si>
  <si>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</si>
  <si>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</si>
  <si>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</si>
  <si>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</si>
  <si>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</si>
  <si>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</si>
  <si>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</si>
  <si>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</si>
  <si>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</si>
  <si>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</si>
  <si>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</si>
  <si>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</si>
  <si>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</si>
  <si>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</si>
  <si>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</si>
  <si>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</si>
  <si>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Писарев А.А.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</si>
  <si>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</si>
  <si>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</si>
  <si>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</si>
  <si>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</si>
  <si>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</si>
  <si>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</si>
  <si>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</si>
  <si>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ЖКХ,Джавахишвили Д.Т., Кириллов А.Е.</t>
  </si>
  <si>
    <t>НФС</t>
  </si>
  <si>
    <t>Скважина</t>
  </si>
  <si>
    <t>МУП "Пестравкаавтотранс"</t>
  </si>
  <si>
    <t>101 Пс</t>
  </si>
  <si>
    <t>323 Пс</t>
  </si>
  <si>
    <t>ЗАО "ПМК-15"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</si>
  <si>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</si>
  <si>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</si>
  <si>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</si>
  <si>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</si>
  <si>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</si>
  <si>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</si>
  <si>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</si>
  <si>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</si>
  <si>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</si>
  <si>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</si>
  <si>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</si>
  <si>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</si>
  <si>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</si>
  <si>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</si>
  <si>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</si>
  <si>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ООО "Мехмонтаж"</t>
  </si>
  <si>
    <t>1401 Пс</t>
  </si>
  <si>
    <t>АО "ССК"</t>
  </si>
  <si>
    <t xml:space="preserve">Пестравский участок ЮЭС                                                                                                                                                                                               замеры нагрузок 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</si>
</sst>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/>
    <xf numFmtId="16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view="pageBreakPreview" zoomScale="60" zoomScaleNormal="100" workbookViewId="0">
      <selection activeCell="E15" sqref="E15"/>
    </sheetView>
  </sheetViews>
  <sheetFormatPr defaultRowHeight="15" x14ac:dyDescent="0.25"/>
  <cols>
    <col min="1" max="1" width="5.85546875" style="1" customWidth="1"/>
    <col min="2" max="2" width="11.5703125" style="1" customWidth="1"/>
    <col min="3" max="3" width="12.85546875" style="1" customWidth="1"/>
    <col min="4" max="4" width="29.28515625" style="1" customWidth="1"/>
    <col min="5" max="7" width="7.5703125" style="1" bestFit="1" customWidth="1"/>
    <col min="8" max="16384" width="9.140625" style="1"/>
  </cols>
  <sheetData>
    <row r="1" spans="1:9" ht="47.25" customHeight="1" x14ac:dyDescent="0.3">
      <c r="A1" s="18" t="s">
        <v>110</v>
      </c>
      <c r="B1" s="18"/>
      <c r="C1" s="18"/>
      <c r="D1" s="18"/>
      <c r="E1" s="18"/>
      <c r="F1" s="18"/>
      <c r="G1" s="18"/>
      <c r="H1" s="18"/>
      <c r="I1" s="18"/>
    </row>
    <row r="2" spans="1:9" ht="15" customHeight="1" x14ac:dyDescent="0.25">
      <c r="A2" s="23" t="s">
        <v>0</v>
      </c>
      <c r="B2" s="23" t="s">
        <v>1</v>
      </c>
      <c r="C2" s="23" t="s">
        <v>2</v>
      </c>
      <c r="D2" s="23" t="s">
        <v>3</v>
      </c>
      <c r="E2" s="20" t="s">
        <v>4</v>
      </c>
      <c r="F2" s="21"/>
      <c r="G2" s="21"/>
      <c r="H2" s="21"/>
      <c r="I2" s="22"/>
    </row>
    <row r="3" spans="1:9" ht="11.25" customHeight="1" x14ac:dyDescent="0.25">
      <c r="A3" s="24"/>
      <c r="B3" s="24"/>
      <c r="C3" s="24"/>
      <c r="D3" s="24"/>
      <c r="E3" s="19" t="s">
        <v>5</v>
      </c>
      <c r="F3" s="19"/>
      <c r="G3" s="19"/>
      <c r="H3" s="19" t="s">
        <v>9</v>
      </c>
      <c r="I3" s="19" t="s">
        <v>10</v>
      </c>
    </row>
    <row r="4" spans="1:9" ht="60.75" customHeight="1" x14ac:dyDescent="0.25">
      <c r="A4" s="25"/>
      <c r="B4" s="25"/>
      <c r="C4" s="25"/>
      <c r="D4" s="25"/>
      <c r="E4" s="2" t="s">
        <v>6</v>
      </c>
      <c r="F4" s="2" t="s">
        <v>7</v>
      </c>
      <c r="G4" s="2" t="s">
        <v>8</v>
      </c>
      <c r="H4" s="19"/>
      <c r="I4" s="19"/>
    </row>
    <row r="5" spans="1:9" ht="16.5" customHeight="1" x14ac:dyDescent="0.25">
      <c r="A5" s="3">
        <v>1</v>
      </c>
      <c r="B5" s="4" t="s">
        <v>11</v>
      </c>
      <c r="C5" s="5">
        <v>25</v>
      </c>
      <c r="D5" s="6" t="s">
        <v>12</v>
      </c>
      <c r="E5" s="7">
        <v>1.9</v>
      </c>
      <c r="F5" s="7">
        <v>0.9</v>
      </c>
      <c r="G5" s="7">
        <v>1.8</v>
      </c>
      <c r="H5" s="8">
        <f>(G5+F5+E5)/3*0.38*1.73</f>
        <v>1.0080133333333334</v>
      </c>
      <c r="I5" s="8">
        <f t="shared" ref="I5:I36" si="0">H5/C5*100</f>
        <v>4.0320533333333337</v>
      </c>
    </row>
    <row r="6" spans="1:9" ht="15" customHeight="1" x14ac:dyDescent="0.25">
      <c r="A6" s="3">
        <v>2</v>
      </c>
      <c r="B6" s="4" t="s">
        <v>14</v>
      </c>
      <c r="C6" s="5">
        <v>100</v>
      </c>
      <c r="D6" s="6" t="s">
        <v>13</v>
      </c>
      <c r="E6" s="7">
        <v>0.3</v>
      </c>
      <c r="F6" s="7">
        <v>0.1</v>
      </c>
      <c r="G6" s="7">
        <v>8.9</v>
      </c>
      <c r="H6" s="8">
        <f t="shared" ref="H6:H43" si="1">(E6+F6+G6)/3*0.38*1.73</f>
        <v>2.0379400000000003</v>
      </c>
      <c r="I6" s="8">
        <f t="shared" si="0"/>
        <v>2.0379400000000003</v>
      </c>
    </row>
    <row r="7" spans="1:9" x14ac:dyDescent="0.25">
      <c r="A7" s="3">
        <v>3</v>
      </c>
      <c r="B7" s="4" t="s">
        <v>15</v>
      </c>
      <c r="C7" s="9">
        <v>160</v>
      </c>
      <c r="D7" s="6" t="s">
        <v>12</v>
      </c>
      <c r="E7" s="7">
        <v>2.2999999999999998</v>
      </c>
      <c r="F7" s="7">
        <v>5.5</v>
      </c>
      <c r="G7" s="7">
        <v>9.4</v>
      </c>
      <c r="H7" s="8">
        <f t="shared" si="1"/>
        <v>3.7690933333333332</v>
      </c>
      <c r="I7" s="8">
        <f t="shared" si="0"/>
        <v>2.3556833333333334</v>
      </c>
    </row>
    <row r="8" spans="1:9" x14ac:dyDescent="0.25">
      <c r="A8" s="10">
        <v>4</v>
      </c>
      <c r="B8" s="4" t="s">
        <v>16</v>
      </c>
      <c r="C8" s="5">
        <v>100</v>
      </c>
      <c r="D8" s="6" t="s">
        <v>12</v>
      </c>
      <c r="E8" s="11">
        <v>46</v>
      </c>
      <c r="F8" s="11">
        <v>86</v>
      </c>
      <c r="G8" s="11">
        <v>85</v>
      </c>
      <c r="H8" s="8">
        <f t="shared" si="1"/>
        <v>47.551933333333331</v>
      </c>
      <c r="I8" s="8">
        <f t="shared" si="0"/>
        <v>47.551933333333331</v>
      </c>
    </row>
    <row r="9" spans="1:9" x14ac:dyDescent="0.25">
      <c r="A9" s="3">
        <v>5</v>
      </c>
      <c r="B9" s="4" t="s">
        <v>17</v>
      </c>
      <c r="C9" s="5">
        <v>250</v>
      </c>
      <c r="D9" s="6" t="s">
        <v>12</v>
      </c>
      <c r="E9" s="7">
        <v>35.4</v>
      </c>
      <c r="F9" s="7">
        <v>45.4</v>
      </c>
      <c r="G9" s="7">
        <v>58.6</v>
      </c>
      <c r="H9" s="8">
        <f t="shared" si="1"/>
        <v>30.547186666666668</v>
      </c>
      <c r="I9" s="8">
        <f t="shared" si="0"/>
        <v>12.218874666666666</v>
      </c>
    </row>
    <row r="10" spans="1:9" x14ac:dyDescent="0.25">
      <c r="A10" s="3">
        <v>6</v>
      </c>
      <c r="B10" s="4" t="s">
        <v>18</v>
      </c>
      <c r="C10" s="5">
        <v>400</v>
      </c>
      <c r="D10" s="6" t="s">
        <v>19</v>
      </c>
      <c r="E10" s="7">
        <v>0</v>
      </c>
      <c r="F10" s="7">
        <v>0</v>
      </c>
      <c r="G10" s="7">
        <v>0</v>
      </c>
      <c r="H10" s="8">
        <f t="shared" si="1"/>
        <v>0</v>
      </c>
      <c r="I10" s="8">
        <f t="shared" si="0"/>
        <v>0</v>
      </c>
    </row>
    <row r="11" spans="1:9" x14ac:dyDescent="0.25">
      <c r="A11" s="10">
        <v>7</v>
      </c>
      <c r="B11" s="4" t="s">
        <v>20</v>
      </c>
      <c r="C11" s="5">
        <v>400</v>
      </c>
      <c r="D11" s="6" t="s">
        <v>21</v>
      </c>
      <c r="E11" s="11">
        <v>146.80000000000001</v>
      </c>
      <c r="F11" s="11">
        <v>97.7</v>
      </c>
      <c r="G11" s="11">
        <v>107.6</v>
      </c>
      <c r="H11" s="8">
        <f t="shared" si="1"/>
        <v>77.156846666666667</v>
      </c>
      <c r="I11" s="8">
        <f t="shared" si="0"/>
        <v>19.289211666666667</v>
      </c>
    </row>
    <row r="12" spans="1:9" x14ac:dyDescent="0.25">
      <c r="A12" s="3">
        <v>8</v>
      </c>
      <c r="B12" s="4" t="s">
        <v>22</v>
      </c>
      <c r="C12" s="5">
        <v>160</v>
      </c>
      <c r="D12" s="6" t="s">
        <v>23</v>
      </c>
      <c r="E12" s="7">
        <v>66.8</v>
      </c>
      <c r="F12" s="7">
        <v>51.4</v>
      </c>
      <c r="G12" s="7">
        <v>57.8</v>
      </c>
      <c r="H12" s="8">
        <f t="shared" si="1"/>
        <v>38.567466666666668</v>
      </c>
      <c r="I12" s="8">
        <f t="shared" si="0"/>
        <v>24.10466666666667</v>
      </c>
    </row>
    <row r="13" spans="1:9" x14ac:dyDescent="0.25">
      <c r="A13" s="3">
        <v>9</v>
      </c>
      <c r="B13" s="4" t="s">
        <v>24</v>
      </c>
      <c r="C13" s="5">
        <v>400</v>
      </c>
      <c r="D13" s="6" t="s">
        <v>25</v>
      </c>
      <c r="E13" s="7">
        <v>32.299999999999997</v>
      </c>
      <c r="F13" s="7">
        <v>63.2</v>
      </c>
      <c r="G13" s="7">
        <v>42.5</v>
      </c>
      <c r="H13" s="8">
        <f t="shared" si="1"/>
        <v>30.240400000000001</v>
      </c>
      <c r="I13" s="8">
        <f t="shared" si="0"/>
        <v>7.5601000000000003</v>
      </c>
    </row>
    <row r="14" spans="1:9" x14ac:dyDescent="0.25">
      <c r="A14" s="10">
        <v>10</v>
      </c>
      <c r="B14" s="4" t="s">
        <v>26</v>
      </c>
      <c r="C14" s="5">
        <v>160</v>
      </c>
      <c r="D14" s="6" t="s">
        <v>35</v>
      </c>
      <c r="E14" s="11">
        <v>0</v>
      </c>
      <c r="F14" s="11">
        <v>0</v>
      </c>
      <c r="G14" s="11">
        <v>0</v>
      </c>
      <c r="H14" s="8">
        <f t="shared" si="1"/>
        <v>0</v>
      </c>
      <c r="I14" s="8">
        <f t="shared" si="0"/>
        <v>0</v>
      </c>
    </row>
    <row r="15" spans="1:9" x14ac:dyDescent="0.25">
      <c r="A15" s="3">
        <v>11</v>
      </c>
      <c r="B15" s="4" t="s">
        <v>27</v>
      </c>
      <c r="C15" s="5">
        <v>100</v>
      </c>
      <c r="D15" s="6" t="s">
        <v>28</v>
      </c>
      <c r="E15" s="7">
        <v>2.8</v>
      </c>
      <c r="F15" s="7">
        <v>3.5</v>
      </c>
      <c r="G15" s="7">
        <v>3.5</v>
      </c>
      <c r="H15" s="8">
        <f t="shared" si="1"/>
        <v>2.1475066666666667</v>
      </c>
      <c r="I15" s="8">
        <f t="shared" si="0"/>
        <v>2.1475066666666667</v>
      </c>
    </row>
    <row r="16" spans="1:9" x14ac:dyDescent="0.25">
      <c r="A16" s="3">
        <v>12</v>
      </c>
      <c r="B16" s="4" t="s">
        <v>29</v>
      </c>
      <c r="C16" s="5">
        <v>100</v>
      </c>
      <c r="D16" s="6" t="s">
        <v>13</v>
      </c>
      <c r="E16" s="7">
        <v>10</v>
      </c>
      <c r="F16" s="7">
        <v>6</v>
      </c>
      <c r="G16" s="7">
        <v>6.9</v>
      </c>
      <c r="H16" s="8">
        <f t="shared" si="1"/>
        <v>5.0181533333333332</v>
      </c>
      <c r="I16" s="8">
        <f t="shared" si="0"/>
        <v>5.0181533333333332</v>
      </c>
    </row>
    <row r="17" spans="1:9" x14ac:dyDescent="0.25">
      <c r="A17" s="10">
        <v>13</v>
      </c>
      <c r="B17" s="4" t="s">
        <v>30</v>
      </c>
      <c r="C17" s="5">
        <v>63</v>
      </c>
      <c r="D17" s="6" t="s">
        <v>12</v>
      </c>
      <c r="E17" s="11">
        <v>4.2</v>
      </c>
      <c r="F17" s="11">
        <v>10.1</v>
      </c>
      <c r="G17" s="11">
        <v>7</v>
      </c>
      <c r="H17" s="8">
        <f t="shared" si="1"/>
        <v>4.6675400000000007</v>
      </c>
      <c r="I17" s="8">
        <f t="shared" si="0"/>
        <v>7.408793650793652</v>
      </c>
    </row>
    <row r="18" spans="1:9" x14ac:dyDescent="0.25">
      <c r="A18" s="3">
        <v>14</v>
      </c>
      <c r="B18" s="4" t="s">
        <v>31</v>
      </c>
      <c r="C18" s="5">
        <v>100</v>
      </c>
      <c r="D18" s="6" t="s">
        <v>19</v>
      </c>
      <c r="E18" s="7">
        <v>0</v>
      </c>
      <c r="F18" s="7">
        <v>0</v>
      </c>
      <c r="G18" s="7">
        <v>0</v>
      </c>
      <c r="H18" s="8">
        <f t="shared" si="1"/>
        <v>0</v>
      </c>
      <c r="I18" s="8">
        <f t="shared" si="0"/>
        <v>0</v>
      </c>
    </row>
    <row r="19" spans="1:9" x14ac:dyDescent="0.25">
      <c r="A19" s="3">
        <v>15</v>
      </c>
      <c r="B19" s="4" t="s">
        <v>32</v>
      </c>
      <c r="C19" s="5">
        <v>100</v>
      </c>
      <c r="D19" s="6" t="s">
        <v>12</v>
      </c>
      <c r="E19" s="7">
        <v>41.3</v>
      </c>
      <c r="F19" s="7">
        <v>24.6</v>
      </c>
      <c r="G19" s="7">
        <v>63</v>
      </c>
      <c r="H19" s="8">
        <f t="shared" si="1"/>
        <v>28.24628666666667</v>
      </c>
      <c r="I19" s="8">
        <f t="shared" si="0"/>
        <v>28.24628666666667</v>
      </c>
    </row>
    <row r="20" spans="1:9" x14ac:dyDescent="0.25">
      <c r="A20" s="10">
        <v>16</v>
      </c>
      <c r="B20" s="4" t="s">
        <v>33</v>
      </c>
      <c r="C20" s="5">
        <v>250</v>
      </c>
      <c r="D20" s="6" t="s">
        <v>34</v>
      </c>
      <c r="E20" s="11">
        <v>62.8</v>
      </c>
      <c r="F20" s="11">
        <v>42.3</v>
      </c>
      <c r="G20" s="11">
        <v>23.7</v>
      </c>
      <c r="H20" s="8">
        <f t="shared" si="1"/>
        <v>28.224373333333329</v>
      </c>
      <c r="I20" s="8">
        <f t="shared" si="0"/>
        <v>11.289749333333333</v>
      </c>
    </row>
    <row r="21" spans="1:9" x14ac:dyDescent="0.25">
      <c r="A21" s="3">
        <v>17</v>
      </c>
      <c r="B21" s="4" t="s">
        <v>36</v>
      </c>
      <c r="C21" s="5">
        <v>250</v>
      </c>
      <c r="D21" s="6" t="s">
        <v>37</v>
      </c>
      <c r="E21" s="7">
        <v>49.3</v>
      </c>
      <c r="F21" s="7">
        <v>49.8</v>
      </c>
      <c r="G21" s="7">
        <v>43.6</v>
      </c>
      <c r="H21" s="8">
        <f t="shared" si="1"/>
        <v>31.270326666666666</v>
      </c>
      <c r="I21" s="8">
        <f t="shared" si="0"/>
        <v>12.508130666666666</v>
      </c>
    </row>
    <row r="22" spans="1:9" x14ac:dyDescent="0.25">
      <c r="A22" s="3">
        <v>18</v>
      </c>
      <c r="B22" s="4" t="s">
        <v>38</v>
      </c>
      <c r="C22" s="5">
        <v>250</v>
      </c>
      <c r="D22" s="6" t="s">
        <v>12</v>
      </c>
      <c r="E22" s="7">
        <v>50</v>
      </c>
      <c r="F22" s="7">
        <v>72.900000000000006</v>
      </c>
      <c r="G22" s="7">
        <v>32.700000000000003</v>
      </c>
      <c r="H22" s="8">
        <f t="shared" si="1"/>
        <v>34.097146666666674</v>
      </c>
      <c r="I22" s="8">
        <f t="shared" si="0"/>
        <v>13.638858666666669</v>
      </c>
    </row>
    <row r="23" spans="1:9" x14ac:dyDescent="0.25">
      <c r="A23" s="10">
        <v>19</v>
      </c>
      <c r="B23" s="4" t="s">
        <v>39</v>
      </c>
      <c r="C23" s="5">
        <v>250</v>
      </c>
      <c r="D23" s="6" t="s">
        <v>12</v>
      </c>
      <c r="E23" s="11">
        <v>99.8</v>
      </c>
      <c r="F23" s="11">
        <v>153.1</v>
      </c>
      <c r="G23" s="11">
        <v>172.1</v>
      </c>
      <c r="H23" s="8">
        <f t="shared" si="1"/>
        <v>93.131666666666661</v>
      </c>
      <c r="I23" s="8">
        <f t="shared" si="0"/>
        <v>37.252666666666663</v>
      </c>
    </row>
    <row r="24" spans="1:9" x14ac:dyDescent="0.25">
      <c r="A24" s="3">
        <v>20</v>
      </c>
      <c r="B24" s="4" t="s">
        <v>40</v>
      </c>
      <c r="C24" s="5">
        <v>250</v>
      </c>
      <c r="D24" s="6" t="s">
        <v>12</v>
      </c>
      <c r="E24" s="7">
        <v>106.9</v>
      </c>
      <c r="F24" s="7">
        <v>50.6</v>
      </c>
      <c r="G24" s="7">
        <v>69.8</v>
      </c>
      <c r="H24" s="8">
        <f t="shared" si="1"/>
        <v>49.809006666666669</v>
      </c>
      <c r="I24" s="8">
        <f t="shared" si="0"/>
        <v>19.923602666666667</v>
      </c>
    </row>
    <row r="25" spans="1:9" x14ac:dyDescent="0.25">
      <c r="A25" s="3">
        <v>21</v>
      </c>
      <c r="B25" s="4" t="s">
        <v>41</v>
      </c>
      <c r="C25" s="5">
        <v>400</v>
      </c>
      <c r="D25" s="6" t="s">
        <v>42</v>
      </c>
      <c r="E25" s="7">
        <v>281</v>
      </c>
      <c r="F25" s="7">
        <v>240</v>
      </c>
      <c r="G25" s="7">
        <v>230</v>
      </c>
      <c r="H25" s="8">
        <f t="shared" si="1"/>
        <v>164.56913333333333</v>
      </c>
      <c r="I25" s="8">
        <f t="shared" si="0"/>
        <v>41.142283333333332</v>
      </c>
    </row>
    <row r="26" spans="1:9" x14ac:dyDescent="0.25">
      <c r="A26" s="10">
        <v>22</v>
      </c>
      <c r="B26" s="4" t="s">
        <v>43</v>
      </c>
      <c r="C26" s="5">
        <v>160</v>
      </c>
      <c r="D26" s="6" t="s">
        <v>44</v>
      </c>
      <c r="E26" s="11">
        <v>166.8</v>
      </c>
      <c r="F26" s="11">
        <v>134.4</v>
      </c>
      <c r="G26" s="11">
        <v>76.900000000000006</v>
      </c>
      <c r="H26" s="8">
        <f t="shared" si="1"/>
        <v>82.854313333333337</v>
      </c>
      <c r="I26" s="8">
        <f t="shared" si="0"/>
        <v>51.783945833333334</v>
      </c>
    </row>
    <row r="27" spans="1:9" x14ac:dyDescent="0.25">
      <c r="A27" s="3">
        <v>23</v>
      </c>
      <c r="B27" s="4" t="s">
        <v>45</v>
      </c>
      <c r="C27" s="5">
        <v>100</v>
      </c>
      <c r="D27" s="6" t="s">
        <v>12</v>
      </c>
      <c r="E27" s="7">
        <v>104.9</v>
      </c>
      <c r="F27" s="7">
        <v>72.5</v>
      </c>
      <c r="G27" s="7">
        <v>87.9</v>
      </c>
      <c r="H27" s="8">
        <f t="shared" si="1"/>
        <v>58.136073333333336</v>
      </c>
      <c r="I27" s="8">
        <f t="shared" si="0"/>
        <v>58.136073333333336</v>
      </c>
    </row>
    <row r="28" spans="1:9" x14ac:dyDescent="0.25">
      <c r="A28" s="3">
        <v>24</v>
      </c>
      <c r="B28" s="4" t="s">
        <v>46</v>
      </c>
      <c r="C28" s="5">
        <v>250</v>
      </c>
      <c r="D28" s="6" t="s">
        <v>12</v>
      </c>
      <c r="E28" s="7">
        <v>27.5</v>
      </c>
      <c r="F28" s="7">
        <v>59</v>
      </c>
      <c r="G28" s="7">
        <v>73.400000000000006</v>
      </c>
      <c r="H28" s="8">
        <f t="shared" si="1"/>
        <v>35.03942</v>
      </c>
      <c r="I28" s="8">
        <f t="shared" si="0"/>
        <v>14.015768000000001</v>
      </c>
    </row>
    <row r="29" spans="1:9" x14ac:dyDescent="0.25">
      <c r="A29" s="3">
        <v>25</v>
      </c>
      <c r="B29" s="4" t="s">
        <v>47</v>
      </c>
      <c r="C29" s="5">
        <v>160</v>
      </c>
      <c r="D29" s="6" t="s">
        <v>12</v>
      </c>
      <c r="E29" s="7">
        <v>31.2</v>
      </c>
      <c r="F29" s="7">
        <v>32.4</v>
      </c>
      <c r="G29" s="7">
        <v>40.6</v>
      </c>
      <c r="H29" s="8">
        <f t="shared" si="1"/>
        <v>22.833693333333329</v>
      </c>
      <c r="I29" s="8">
        <f t="shared" si="0"/>
        <v>14.271058333333331</v>
      </c>
    </row>
    <row r="30" spans="1:9" x14ac:dyDescent="0.25">
      <c r="A30" s="3">
        <v>26</v>
      </c>
      <c r="B30" s="4" t="s">
        <v>48</v>
      </c>
      <c r="C30" s="5">
        <v>160</v>
      </c>
      <c r="D30" s="6" t="s">
        <v>12</v>
      </c>
      <c r="E30" s="7">
        <v>41.8</v>
      </c>
      <c r="F30" s="7">
        <v>15.6</v>
      </c>
      <c r="G30" s="7">
        <v>49.8</v>
      </c>
      <c r="H30" s="8">
        <f t="shared" si="1"/>
        <v>23.491093333333332</v>
      </c>
      <c r="I30" s="8">
        <f t="shared" si="0"/>
        <v>14.681933333333333</v>
      </c>
    </row>
    <row r="31" spans="1:9" x14ac:dyDescent="0.25">
      <c r="A31" s="10">
        <v>27</v>
      </c>
      <c r="B31" s="4" t="s">
        <v>49</v>
      </c>
      <c r="C31" s="5">
        <v>160</v>
      </c>
      <c r="D31" s="6" t="s">
        <v>12</v>
      </c>
      <c r="E31" s="11">
        <v>96.1</v>
      </c>
      <c r="F31" s="11">
        <v>85.4</v>
      </c>
      <c r="G31" s="11">
        <v>89.3</v>
      </c>
      <c r="H31" s="8">
        <f t="shared" si="1"/>
        <v>59.341306666666661</v>
      </c>
      <c r="I31" s="8">
        <f t="shared" si="0"/>
        <v>37.088316666666664</v>
      </c>
    </row>
    <row r="32" spans="1:9" x14ac:dyDescent="0.25">
      <c r="A32" s="3">
        <v>28</v>
      </c>
      <c r="B32" s="4" t="s">
        <v>50</v>
      </c>
      <c r="C32" s="5">
        <v>160</v>
      </c>
      <c r="D32" s="6" t="s">
        <v>12</v>
      </c>
      <c r="E32" s="7">
        <v>39.200000000000003</v>
      </c>
      <c r="F32" s="7">
        <v>62.8</v>
      </c>
      <c r="G32" s="7">
        <v>91.8</v>
      </c>
      <c r="H32" s="8">
        <f t="shared" si="1"/>
        <v>42.468040000000002</v>
      </c>
      <c r="I32" s="8">
        <f t="shared" si="0"/>
        <v>26.542525000000001</v>
      </c>
    </row>
    <row r="33" spans="1:9" x14ac:dyDescent="0.25">
      <c r="A33" s="3">
        <v>29</v>
      </c>
      <c r="B33" s="4" t="s">
        <v>51</v>
      </c>
      <c r="C33" s="5">
        <v>160</v>
      </c>
      <c r="D33" s="6" t="s">
        <v>12</v>
      </c>
      <c r="E33" s="7">
        <v>88.3</v>
      </c>
      <c r="F33" s="7">
        <v>78.8</v>
      </c>
      <c r="G33" s="7">
        <v>158.69999999999999</v>
      </c>
      <c r="H33" s="8">
        <f t="shared" si="1"/>
        <v>71.393639999999991</v>
      </c>
      <c r="I33" s="8">
        <f t="shared" si="0"/>
        <v>44.621024999999989</v>
      </c>
    </row>
    <row r="34" spans="1:9" x14ac:dyDescent="0.25">
      <c r="A34" s="10">
        <v>30</v>
      </c>
      <c r="B34" s="4" t="s">
        <v>52</v>
      </c>
      <c r="C34" s="5">
        <v>160</v>
      </c>
      <c r="D34" s="6" t="s">
        <v>53</v>
      </c>
      <c r="E34" s="11">
        <v>8.6</v>
      </c>
      <c r="F34" s="11">
        <v>6.8</v>
      </c>
      <c r="G34" s="11">
        <v>13.2</v>
      </c>
      <c r="H34" s="8">
        <f t="shared" si="1"/>
        <v>6.2672133333333333</v>
      </c>
      <c r="I34" s="8">
        <f t="shared" si="0"/>
        <v>3.9170083333333334</v>
      </c>
    </row>
    <row r="35" spans="1:9" x14ac:dyDescent="0.25">
      <c r="A35" s="3">
        <v>31</v>
      </c>
      <c r="B35" s="4" t="s">
        <v>54</v>
      </c>
      <c r="C35" s="5">
        <v>160</v>
      </c>
      <c r="D35" s="6" t="s">
        <v>12</v>
      </c>
      <c r="E35" s="7">
        <v>31.3</v>
      </c>
      <c r="F35" s="7">
        <v>27.9</v>
      </c>
      <c r="G35" s="7">
        <v>50.3</v>
      </c>
      <c r="H35" s="8">
        <f t="shared" si="1"/>
        <v>23.995100000000001</v>
      </c>
      <c r="I35" s="8">
        <f t="shared" si="0"/>
        <v>14.996937500000001</v>
      </c>
    </row>
    <row r="36" spans="1:9" x14ac:dyDescent="0.25">
      <c r="A36" s="3">
        <v>32</v>
      </c>
      <c r="B36" s="4" t="s">
        <v>55</v>
      </c>
      <c r="C36" s="5">
        <v>160</v>
      </c>
      <c r="D36" s="6" t="s">
        <v>23</v>
      </c>
      <c r="E36" s="7">
        <v>8.6999999999999993</v>
      </c>
      <c r="F36" s="7">
        <v>9.9</v>
      </c>
      <c r="G36" s="7">
        <v>21.2</v>
      </c>
      <c r="H36" s="8">
        <f t="shared" si="1"/>
        <v>8.7215066666666665</v>
      </c>
      <c r="I36" s="8">
        <f t="shared" si="0"/>
        <v>5.4509416666666661</v>
      </c>
    </row>
    <row r="37" spans="1:9" x14ac:dyDescent="0.25">
      <c r="A37" s="10">
        <v>33</v>
      </c>
      <c r="B37" s="4" t="s">
        <v>56</v>
      </c>
      <c r="C37" s="5">
        <v>160</v>
      </c>
      <c r="D37" s="6" t="s">
        <v>57</v>
      </c>
      <c r="E37" s="11">
        <v>1.6</v>
      </c>
      <c r="F37" s="11">
        <v>0.9</v>
      </c>
      <c r="G37" s="11">
        <v>0</v>
      </c>
      <c r="H37" s="8">
        <f t="shared" si="1"/>
        <v>0.54783333333333339</v>
      </c>
      <c r="I37" s="8">
        <f t="shared" ref="I37:I68" si="2">H37/C37*100</f>
        <v>0.34239583333333334</v>
      </c>
    </row>
    <row r="38" spans="1:9" x14ac:dyDescent="0.25">
      <c r="A38" s="3">
        <v>34</v>
      </c>
      <c r="B38" s="4" t="s">
        <v>58</v>
      </c>
      <c r="C38" s="5">
        <v>160</v>
      </c>
      <c r="D38" s="6" t="s">
        <v>23</v>
      </c>
      <c r="E38" s="7">
        <v>0.8</v>
      </c>
      <c r="F38" s="7">
        <v>7.9</v>
      </c>
      <c r="G38" s="7">
        <v>19.100000000000001</v>
      </c>
      <c r="H38" s="8">
        <f t="shared" si="1"/>
        <v>6.0919066666666675</v>
      </c>
      <c r="I38" s="8">
        <f t="shared" si="2"/>
        <v>3.8074416666666675</v>
      </c>
    </row>
    <row r="39" spans="1:9" x14ac:dyDescent="0.25">
      <c r="A39" s="3">
        <v>35</v>
      </c>
      <c r="B39" s="4" t="s">
        <v>59</v>
      </c>
      <c r="C39" s="5">
        <v>250</v>
      </c>
      <c r="D39" s="6" t="s">
        <v>12</v>
      </c>
      <c r="E39" s="7">
        <v>79.900000000000006</v>
      </c>
      <c r="F39" s="7">
        <v>115.8</v>
      </c>
      <c r="G39" s="7">
        <v>87</v>
      </c>
      <c r="H39" s="8">
        <f t="shared" si="1"/>
        <v>61.948993333333334</v>
      </c>
      <c r="I39" s="8">
        <f t="shared" si="2"/>
        <v>24.779597333333335</v>
      </c>
    </row>
    <row r="40" spans="1:9" x14ac:dyDescent="0.25">
      <c r="A40" s="3">
        <v>36</v>
      </c>
      <c r="B40" s="4" t="s">
        <v>60</v>
      </c>
      <c r="C40" s="5">
        <v>160</v>
      </c>
      <c r="D40" s="6" t="s">
        <v>12</v>
      </c>
      <c r="E40" s="7">
        <v>65.400000000000006</v>
      </c>
      <c r="F40" s="7">
        <v>52.3</v>
      </c>
      <c r="G40" s="7">
        <v>52</v>
      </c>
      <c r="H40" s="8">
        <f t="shared" si="1"/>
        <v>37.186926666666665</v>
      </c>
      <c r="I40" s="8">
        <f t="shared" si="2"/>
        <v>23.241829166666665</v>
      </c>
    </row>
    <row r="41" spans="1:9" x14ac:dyDescent="0.25">
      <c r="A41" s="10">
        <v>37</v>
      </c>
      <c r="B41" s="4" t="s">
        <v>61</v>
      </c>
      <c r="C41" s="5">
        <v>250</v>
      </c>
      <c r="D41" s="6" t="s">
        <v>12</v>
      </c>
      <c r="E41" s="11">
        <v>1.3</v>
      </c>
      <c r="F41" s="11">
        <v>2.5</v>
      </c>
      <c r="G41" s="11">
        <v>1.2</v>
      </c>
      <c r="H41" s="8">
        <f t="shared" si="1"/>
        <v>1.0956666666666668</v>
      </c>
      <c r="I41" s="8">
        <f t="shared" si="2"/>
        <v>0.43826666666666675</v>
      </c>
    </row>
    <row r="42" spans="1:9" x14ac:dyDescent="0.25">
      <c r="A42" s="3">
        <v>38</v>
      </c>
      <c r="B42" s="4" t="s">
        <v>62</v>
      </c>
      <c r="C42" s="5">
        <v>250</v>
      </c>
      <c r="D42" s="6" t="s">
        <v>63</v>
      </c>
      <c r="E42" s="7">
        <v>42.1</v>
      </c>
      <c r="F42" s="7">
        <v>41</v>
      </c>
      <c r="G42" s="7">
        <v>60</v>
      </c>
      <c r="H42" s="8">
        <f>(E42+F42+G42)/3*0.38*1.73</f>
        <v>31.357979999999994</v>
      </c>
      <c r="I42" s="8">
        <f t="shared" si="2"/>
        <v>12.543191999999998</v>
      </c>
    </row>
    <row r="43" spans="1:9" x14ac:dyDescent="0.25">
      <c r="A43" s="3">
        <v>39</v>
      </c>
      <c r="B43" s="4" t="s">
        <v>64</v>
      </c>
      <c r="C43" s="5">
        <v>565</v>
      </c>
      <c r="D43" s="6" t="s">
        <v>65</v>
      </c>
      <c r="E43" s="7">
        <v>57.8</v>
      </c>
      <c r="F43" s="7">
        <v>96</v>
      </c>
      <c r="G43" s="7">
        <v>147.80000000000001</v>
      </c>
      <c r="H43" s="8">
        <f t="shared" si="1"/>
        <v>66.090613333333337</v>
      </c>
      <c r="I43" s="8">
        <f t="shared" si="2"/>
        <v>11.697453687315635</v>
      </c>
    </row>
    <row r="44" spans="1:9" x14ac:dyDescent="0.25">
      <c r="A44" s="3">
        <v>40</v>
      </c>
      <c r="B44" s="4" t="s">
        <v>66</v>
      </c>
      <c r="C44" s="5">
        <v>250</v>
      </c>
      <c r="D44" s="6" t="s">
        <v>13</v>
      </c>
      <c r="E44" s="7">
        <v>24</v>
      </c>
      <c r="F44" s="7">
        <v>25</v>
      </c>
      <c r="G44" s="7">
        <v>27.5</v>
      </c>
      <c r="H44" s="8">
        <f t="shared" ref="H44:H69" si="3">(E44+F44+G44)/3*0.38*1.73</f>
        <v>16.7637</v>
      </c>
      <c r="I44" s="8">
        <f t="shared" si="2"/>
        <v>6.7054799999999997</v>
      </c>
    </row>
    <row r="45" spans="1:9" x14ac:dyDescent="0.25">
      <c r="A45" s="12">
        <v>41</v>
      </c>
      <c r="B45" s="4" t="s">
        <v>67</v>
      </c>
      <c r="C45" s="5">
        <v>160</v>
      </c>
      <c r="D45" s="6" t="s">
        <v>13</v>
      </c>
      <c r="E45" s="7">
        <v>69</v>
      </c>
      <c r="F45" s="7">
        <v>70</v>
      </c>
      <c r="G45" s="7">
        <v>72</v>
      </c>
      <c r="H45" s="8">
        <f t="shared" si="3"/>
        <v>46.237133333333333</v>
      </c>
      <c r="I45" s="8">
        <f t="shared" si="2"/>
        <v>28.898208333333329</v>
      </c>
    </row>
    <row r="46" spans="1:9" x14ac:dyDescent="0.25">
      <c r="A46" s="13">
        <v>42</v>
      </c>
      <c r="B46" s="4" t="s">
        <v>68</v>
      </c>
      <c r="C46" s="5">
        <v>160</v>
      </c>
      <c r="D46" s="6" t="s">
        <v>71</v>
      </c>
      <c r="E46" s="11">
        <v>44</v>
      </c>
      <c r="F46" s="11">
        <v>40</v>
      </c>
      <c r="G46" s="11">
        <v>47</v>
      </c>
      <c r="H46" s="8">
        <f t="shared" si="3"/>
        <v>28.706466666666667</v>
      </c>
      <c r="I46" s="8">
        <f t="shared" si="2"/>
        <v>17.941541666666666</v>
      </c>
    </row>
    <row r="47" spans="1:9" ht="30" x14ac:dyDescent="0.25">
      <c r="A47" s="12">
        <v>43</v>
      </c>
      <c r="B47" s="14" t="s">
        <v>69</v>
      </c>
      <c r="C47" s="5">
        <v>160</v>
      </c>
      <c r="D47" s="6" t="s">
        <v>70</v>
      </c>
      <c r="E47" s="7">
        <v>20</v>
      </c>
      <c r="F47" s="7">
        <v>22</v>
      </c>
      <c r="G47" s="7">
        <v>25</v>
      </c>
      <c r="H47" s="8">
        <f t="shared" si="3"/>
        <v>14.681933333333333</v>
      </c>
      <c r="I47" s="8">
        <f t="shared" si="2"/>
        <v>9.1762083333333333</v>
      </c>
    </row>
    <row r="48" spans="1:9" x14ac:dyDescent="0.25">
      <c r="A48" s="12">
        <v>44</v>
      </c>
      <c r="B48" s="4" t="s">
        <v>73</v>
      </c>
      <c r="C48" s="5">
        <v>63</v>
      </c>
      <c r="D48" s="6" t="s">
        <v>72</v>
      </c>
      <c r="E48" s="7">
        <v>28</v>
      </c>
      <c r="F48" s="7">
        <v>29</v>
      </c>
      <c r="G48" s="7">
        <v>26</v>
      </c>
      <c r="H48" s="8">
        <f t="shared" si="3"/>
        <v>18.188066666666668</v>
      </c>
      <c r="I48" s="8">
        <f t="shared" si="2"/>
        <v>28.86994708994709</v>
      </c>
    </row>
    <row r="49" spans="1:9" x14ac:dyDescent="0.25">
      <c r="A49" s="13">
        <v>45</v>
      </c>
      <c r="B49" s="4" t="s">
        <v>74</v>
      </c>
      <c r="C49" s="5">
        <v>160</v>
      </c>
      <c r="D49" s="6" t="s">
        <v>75</v>
      </c>
      <c r="E49" s="11">
        <v>1.6</v>
      </c>
      <c r="F49" s="11">
        <v>9.1999999999999993</v>
      </c>
      <c r="G49" s="11">
        <v>1.6</v>
      </c>
      <c r="H49" s="8">
        <f t="shared" si="3"/>
        <v>2.7172533333333329</v>
      </c>
      <c r="I49" s="8">
        <f t="shared" si="2"/>
        <v>1.6982833333333329</v>
      </c>
    </row>
    <row r="50" spans="1:9" x14ac:dyDescent="0.25">
      <c r="A50" s="12">
        <v>46</v>
      </c>
      <c r="B50" s="4" t="s">
        <v>76</v>
      </c>
      <c r="C50" s="5">
        <v>250</v>
      </c>
      <c r="D50" s="6" t="s">
        <v>13</v>
      </c>
      <c r="E50" s="7">
        <v>100</v>
      </c>
      <c r="F50" s="7">
        <v>98</v>
      </c>
      <c r="G50" s="7">
        <v>101</v>
      </c>
      <c r="H50" s="8">
        <f t="shared" si="3"/>
        <v>65.520866666666663</v>
      </c>
      <c r="I50" s="8">
        <f t="shared" si="2"/>
        <v>26.208346666666664</v>
      </c>
    </row>
    <row r="51" spans="1:9" x14ac:dyDescent="0.25">
      <c r="A51" s="12">
        <v>47</v>
      </c>
      <c r="B51" s="4" t="s">
        <v>78</v>
      </c>
      <c r="C51" s="5">
        <v>250</v>
      </c>
      <c r="D51" s="6" t="s">
        <v>77</v>
      </c>
      <c r="E51" s="7">
        <v>21.2</v>
      </c>
      <c r="F51" s="7">
        <v>22.3</v>
      </c>
      <c r="G51" s="7">
        <v>21.3</v>
      </c>
      <c r="H51" s="8">
        <f t="shared" si="3"/>
        <v>14.199839999999996</v>
      </c>
      <c r="I51" s="8">
        <f t="shared" si="2"/>
        <v>5.6799359999999988</v>
      </c>
    </row>
    <row r="52" spans="1:9" x14ac:dyDescent="0.25">
      <c r="A52" s="12">
        <v>48</v>
      </c>
      <c r="B52" s="4" t="s">
        <v>79</v>
      </c>
      <c r="C52" s="5">
        <v>100</v>
      </c>
      <c r="D52" s="6" t="s">
        <v>81</v>
      </c>
      <c r="E52" s="7">
        <v>0</v>
      </c>
      <c r="F52" s="7">
        <v>0</v>
      </c>
      <c r="G52" s="7">
        <v>0</v>
      </c>
      <c r="H52" s="8">
        <f t="shared" si="3"/>
        <v>0</v>
      </c>
      <c r="I52" s="8">
        <f t="shared" si="2"/>
        <v>0</v>
      </c>
    </row>
    <row r="53" spans="1:9" x14ac:dyDescent="0.25">
      <c r="A53" s="13">
        <v>49</v>
      </c>
      <c r="B53" s="4" t="s">
        <v>80</v>
      </c>
      <c r="C53" s="5">
        <v>250</v>
      </c>
      <c r="D53" s="6" t="s">
        <v>71</v>
      </c>
      <c r="E53" s="11">
        <v>120</v>
      </c>
      <c r="F53" s="11">
        <v>120</v>
      </c>
      <c r="G53" s="11">
        <v>130</v>
      </c>
      <c r="H53" s="8">
        <f t="shared" si="3"/>
        <v>81.079333333333338</v>
      </c>
      <c r="I53" s="8">
        <f t="shared" si="2"/>
        <v>32.431733333333334</v>
      </c>
    </row>
    <row r="54" spans="1:9" ht="30" x14ac:dyDescent="0.25">
      <c r="A54" s="12">
        <v>50</v>
      </c>
      <c r="B54" s="15" t="s">
        <v>82</v>
      </c>
      <c r="C54" s="5">
        <v>400</v>
      </c>
      <c r="D54" s="6" t="s">
        <v>85</v>
      </c>
      <c r="E54" s="7">
        <v>62.3</v>
      </c>
      <c r="F54" s="7">
        <v>68.7</v>
      </c>
      <c r="G54" s="7">
        <v>72</v>
      </c>
      <c r="H54" s="8">
        <f t="shared" si="3"/>
        <v>44.484066666666671</v>
      </c>
      <c r="I54" s="8">
        <f t="shared" si="2"/>
        <v>11.121016666666668</v>
      </c>
    </row>
    <row r="55" spans="1:9" x14ac:dyDescent="0.25">
      <c r="A55" s="3">
        <v>51</v>
      </c>
      <c r="B55" s="4" t="s">
        <v>83</v>
      </c>
      <c r="C55" s="5">
        <v>250</v>
      </c>
      <c r="D55" s="6" t="s">
        <v>86</v>
      </c>
      <c r="E55" s="16">
        <v>0</v>
      </c>
      <c r="F55" s="16">
        <v>0</v>
      </c>
      <c r="G55" s="16">
        <v>0</v>
      </c>
      <c r="H55" s="8">
        <f t="shared" si="3"/>
        <v>0</v>
      </c>
      <c r="I55" s="8">
        <f t="shared" si="2"/>
        <v>0</v>
      </c>
    </row>
    <row r="56" spans="1:9" x14ac:dyDescent="0.25">
      <c r="A56" s="3">
        <v>52</v>
      </c>
      <c r="B56" s="4" t="s">
        <v>84</v>
      </c>
      <c r="C56" s="5">
        <v>160</v>
      </c>
      <c r="D56" s="6" t="s">
        <v>87</v>
      </c>
      <c r="E56" s="16">
        <v>0</v>
      </c>
      <c r="F56" s="16">
        <v>0</v>
      </c>
      <c r="G56" s="16">
        <v>0</v>
      </c>
      <c r="H56" s="8">
        <f t="shared" si="3"/>
        <v>0</v>
      </c>
      <c r="I56" s="8">
        <f t="shared" si="2"/>
        <v>0</v>
      </c>
    </row>
    <row r="57" spans="1:9" x14ac:dyDescent="0.25">
      <c r="A57" s="3">
        <v>53</v>
      </c>
      <c r="B57" s="4" t="s">
        <v>89</v>
      </c>
      <c r="C57" s="5">
        <v>250</v>
      </c>
      <c r="D57" s="6" t="s">
        <v>88</v>
      </c>
      <c r="E57" s="7">
        <v>53</v>
      </c>
      <c r="F57" s="7">
        <v>70.099999999999994</v>
      </c>
      <c r="G57" s="7">
        <v>71</v>
      </c>
      <c r="H57" s="8">
        <f t="shared" si="3"/>
        <v>42.53378</v>
      </c>
      <c r="I57" s="8">
        <f t="shared" si="2"/>
        <v>17.013511999999999</v>
      </c>
    </row>
    <row r="58" spans="1:9" x14ac:dyDescent="0.25">
      <c r="A58" s="10">
        <v>54</v>
      </c>
      <c r="B58" s="4" t="s">
        <v>90</v>
      </c>
      <c r="C58" s="5">
        <v>160</v>
      </c>
      <c r="D58" s="6" t="s">
        <v>13</v>
      </c>
      <c r="E58" s="17">
        <v>44</v>
      </c>
      <c r="F58" s="17">
        <v>43</v>
      </c>
      <c r="G58" s="17">
        <v>45</v>
      </c>
      <c r="H58" s="8">
        <f t="shared" si="3"/>
        <v>28.925599999999999</v>
      </c>
      <c r="I58" s="8">
        <f t="shared" si="2"/>
        <v>18.078500000000002</v>
      </c>
    </row>
    <row r="59" spans="1:9" x14ac:dyDescent="0.25">
      <c r="A59" s="3">
        <v>55</v>
      </c>
      <c r="B59" s="4" t="s">
        <v>108</v>
      </c>
      <c r="C59" s="5">
        <v>400</v>
      </c>
      <c r="D59" s="6" t="s">
        <v>91</v>
      </c>
      <c r="E59" s="8">
        <v>140</v>
      </c>
      <c r="F59" s="8">
        <v>130</v>
      </c>
      <c r="G59" s="8">
        <v>132</v>
      </c>
      <c r="H59" s="8">
        <f t="shared" si="3"/>
        <v>88.0916</v>
      </c>
      <c r="I59" s="8">
        <f t="shared" si="2"/>
        <v>22.0229</v>
      </c>
    </row>
    <row r="60" spans="1:9" x14ac:dyDescent="0.25">
      <c r="A60" s="3">
        <v>56</v>
      </c>
      <c r="B60" s="4" t="s">
        <v>92</v>
      </c>
      <c r="C60" s="5">
        <v>250</v>
      </c>
      <c r="D60" s="6" t="s">
        <v>87</v>
      </c>
      <c r="E60" s="16">
        <v>56.3</v>
      </c>
      <c r="F60" s="16">
        <v>53.6</v>
      </c>
      <c r="G60" s="16">
        <v>54.2</v>
      </c>
      <c r="H60" s="8">
        <f t="shared" si="3"/>
        <v>35.959780000000009</v>
      </c>
      <c r="I60" s="8">
        <f t="shared" si="2"/>
        <v>14.383912000000004</v>
      </c>
    </row>
    <row r="61" spans="1:9" x14ac:dyDescent="0.25">
      <c r="A61" s="10">
        <v>57</v>
      </c>
      <c r="B61" s="4" t="s">
        <v>93</v>
      </c>
      <c r="C61" s="5">
        <v>100</v>
      </c>
      <c r="D61" s="6" t="s">
        <v>87</v>
      </c>
      <c r="E61" s="17">
        <v>0</v>
      </c>
      <c r="F61" s="17">
        <v>0</v>
      </c>
      <c r="G61" s="17">
        <v>0</v>
      </c>
      <c r="H61" s="8">
        <f t="shared" si="3"/>
        <v>0</v>
      </c>
      <c r="I61" s="8">
        <f t="shared" si="2"/>
        <v>0</v>
      </c>
    </row>
    <row r="62" spans="1:9" x14ac:dyDescent="0.25">
      <c r="A62" s="3">
        <v>58</v>
      </c>
      <c r="B62" s="4" t="s">
        <v>94</v>
      </c>
      <c r="C62" s="5">
        <v>160</v>
      </c>
      <c r="D62" s="6" t="s">
        <v>87</v>
      </c>
      <c r="E62" s="8">
        <v>51</v>
      </c>
      <c r="F62" s="8">
        <v>49.3</v>
      </c>
      <c r="G62" s="8">
        <v>46.2</v>
      </c>
      <c r="H62" s="8">
        <f t="shared" si="3"/>
        <v>32.103033333333336</v>
      </c>
      <c r="I62" s="8">
        <f t="shared" si="2"/>
        <v>20.064395833333336</v>
      </c>
    </row>
    <row r="63" spans="1:9" x14ac:dyDescent="0.25">
      <c r="A63" s="3">
        <v>59</v>
      </c>
      <c r="B63" s="4" t="s">
        <v>95</v>
      </c>
      <c r="C63" s="5">
        <v>160</v>
      </c>
      <c r="D63" s="6" t="s">
        <v>87</v>
      </c>
      <c r="E63" s="8">
        <v>77.599999999999994</v>
      </c>
      <c r="F63" s="8">
        <v>52.8</v>
      </c>
      <c r="G63" s="8">
        <v>53.6</v>
      </c>
      <c r="H63" s="8">
        <f t="shared" si="3"/>
        <v>40.320533333333323</v>
      </c>
      <c r="I63" s="8">
        <f t="shared" si="2"/>
        <v>25.200333333333326</v>
      </c>
    </row>
    <row r="64" spans="1:9" x14ac:dyDescent="0.25">
      <c r="A64" s="3">
        <v>60</v>
      </c>
      <c r="B64" s="4" t="s">
        <v>96</v>
      </c>
      <c r="C64" s="5">
        <v>160</v>
      </c>
      <c r="D64" s="6" t="s">
        <v>87</v>
      </c>
      <c r="E64" s="8">
        <v>46.1</v>
      </c>
      <c r="F64" s="8">
        <v>46.5</v>
      </c>
      <c r="G64" s="8">
        <v>54.2</v>
      </c>
      <c r="H64" s="8">
        <f t="shared" si="3"/>
        <v>32.168773333333334</v>
      </c>
      <c r="I64" s="8">
        <f t="shared" si="2"/>
        <v>20.105483333333336</v>
      </c>
    </row>
    <row r="65" spans="1:9" x14ac:dyDescent="0.25">
      <c r="A65" s="10">
        <v>61</v>
      </c>
      <c r="B65" s="4" t="s">
        <v>97</v>
      </c>
      <c r="C65" s="5">
        <v>100</v>
      </c>
      <c r="D65" s="6" t="s">
        <v>99</v>
      </c>
      <c r="E65" s="11">
        <v>86</v>
      </c>
      <c r="F65" s="11">
        <v>80</v>
      </c>
      <c r="G65" s="11">
        <v>82</v>
      </c>
      <c r="H65" s="8">
        <f t="shared" si="3"/>
        <v>54.345066666666668</v>
      </c>
      <c r="I65" s="8">
        <f t="shared" si="2"/>
        <v>54.345066666666661</v>
      </c>
    </row>
    <row r="66" spans="1:9" x14ac:dyDescent="0.25">
      <c r="A66" s="3">
        <v>62</v>
      </c>
      <c r="B66" s="4" t="s">
        <v>98</v>
      </c>
      <c r="C66" s="5">
        <v>100</v>
      </c>
      <c r="D66" s="6" t="s">
        <v>99</v>
      </c>
      <c r="E66" s="7">
        <v>101</v>
      </c>
      <c r="F66" s="7">
        <v>93</v>
      </c>
      <c r="G66" s="7">
        <v>97</v>
      </c>
      <c r="H66" s="8">
        <f t="shared" si="3"/>
        <v>63.767800000000001</v>
      </c>
      <c r="I66" s="8">
        <f t="shared" si="2"/>
        <v>63.767799999999994</v>
      </c>
    </row>
    <row r="67" spans="1:9" x14ac:dyDescent="0.25">
      <c r="A67" s="3">
        <v>63</v>
      </c>
      <c r="B67" s="4" t="s">
        <v>100</v>
      </c>
      <c r="C67" s="5">
        <v>320</v>
      </c>
      <c r="D67" s="6" t="s">
        <v>101</v>
      </c>
      <c r="E67" s="8">
        <v>40</v>
      </c>
      <c r="F67" s="8">
        <v>35</v>
      </c>
      <c r="G67" s="8">
        <v>39.979999999999997</v>
      </c>
      <c r="H67" s="8">
        <f>(E67+F67+G67)/3*0.38*1.73</f>
        <v>25.195950666666661</v>
      </c>
      <c r="I67" s="8">
        <f t="shared" si="2"/>
        <v>7.8737345833333316</v>
      </c>
    </row>
    <row r="68" spans="1:9" x14ac:dyDescent="0.25">
      <c r="A68" s="10">
        <v>64</v>
      </c>
      <c r="B68" s="4" t="s">
        <v>102</v>
      </c>
      <c r="C68" s="5">
        <v>160</v>
      </c>
      <c r="D68" s="4" t="s">
        <v>104</v>
      </c>
      <c r="E68" s="11">
        <v>47.8</v>
      </c>
      <c r="F68" s="11">
        <v>50.5</v>
      </c>
      <c r="G68" s="11">
        <v>63.2</v>
      </c>
      <c r="H68" s="8">
        <f t="shared" si="3"/>
        <v>35.390033333333335</v>
      </c>
      <c r="I68" s="8">
        <f t="shared" si="2"/>
        <v>22.118770833333336</v>
      </c>
    </row>
    <row r="69" spans="1:9" x14ac:dyDescent="0.25">
      <c r="A69" s="3">
        <v>65</v>
      </c>
      <c r="B69" s="4" t="s">
        <v>103</v>
      </c>
      <c r="C69" s="5">
        <v>100</v>
      </c>
      <c r="D69" s="4" t="s">
        <v>75</v>
      </c>
      <c r="E69" s="7">
        <v>54.9</v>
      </c>
      <c r="F69" s="7">
        <v>65.900000000000006</v>
      </c>
      <c r="G69" s="7">
        <v>56.8</v>
      </c>
      <c r="H69" s="8">
        <f t="shared" si="3"/>
        <v>38.91808000000001</v>
      </c>
      <c r="I69" s="8">
        <f t="shared" ref="I69:I71" si="4">H69/C69*100</f>
        <v>38.91808000000001</v>
      </c>
    </row>
    <row r="70" spans="1:9" x14ac:dyDescent="0.25">
      <c r="A70" s="3">
        <v>66</v>
      </c>
      <c r="B70" s="4" t="s">
        <v>105</v>
      </c>
      <c r="C70" s="5">
        <v>160</v>
      </c>
      <c r="D70" s="4" t="s">
        <v>109</v>
      </c>
      <c r="E70" s="7">
        <v>56.7</v>
      </c>
      <c r="F70" s="7">
        <v>119.6</v>
      </c>
      <c r="G70" s="7">
        <v>108.6</v>
      </c>
      <c r="H70" s="8">
        <f>(E70+F70+G70)/3*0.38*1.73</f>
        <v>62.431086666666651</v>
      </c>
      <c r="I70" s="8">
        <f t="shared" si="4"/>
        <v>39.019429166666662</v>
      </c>
    </row>
    <row r="71" spans="1:9" x14ac:dyDescent="0.25">
      <c r="A71" s="3">
        <v>67</v>
      </c>
      <c r="B71" s="4" t="s">
        <v>106</v>
      </c>
      <c r="C71" s="5">
        <v>400</v>
      </c>
      <c r="D71" s="4" t="s">
        <v>107</v>
      </c>
      <c r="E71" s="8">
        <v>14.7</v>
      </c>
      <c r="F71" s="8">
        <v>16.8</v>
      </c>
      <c r="G71" s="8">
        <v>14.3</v>
      </c>
      <c r="H71" s="8">
        <f>(E71+F71+G71)/3*0.38*1.73</f>
        <v>10.036306666666666</v>
      </c>
      <c r="I71" s="8">
        <f t="shared" si="4"/>
        <v>2.5090766666666666</v>
      </c>
    </row>
  </sheetData>
  <mergeCells count="9">
    <mergeCell ref="A1:I1"/>
    <mergeCell ref="E3:G3"/>
    <mergeCell ref="E2:I2"/>
    <mergeCell ref="H3:H4"/>
    <mergeCell ref="I3:I4"/>
    <mergeCell ref="A2:A4"/>
    <mergeCell ref="B2:B4"/>
    <mergeCell ref="D2:D4"/>
    <mergeCell ref="C2:C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2020-01-29T04:22:05Z</cp:lastPrinted>
  <dcterms:created xsi:type="dcterms:W3CDTF">2012-08-01T11:47:24Z</dcterms:created>
  <dcterms:modified xsi:type="dcterms:W3CDTF">2020-02-18T06:50:38Z</dcterms:modified>
</cp:coreProperties>
</file>